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hvsrvfiles03\DLA\Economat\CELLULE DES MARCHES\3- LOCAL\2025\2025MB11_Marché de MOE divers\1_DCE\Docs travail\DCE de travail\Lot 2 MOE de la direction commune de Versailles\"/>
    </mc:Choice>
  </mc:AlternateContent>
  <bookViews>
    <workbookView xWindow="0" yWindow="0" windowWidth="25200" windowHeight="11250"/>
  </bookViews>
  <sheets>
    <sheet name="DQE Lot 2" sheetId="1" r:id="rId1"/>
  </sheets>
  <definedNames>
    <definedName name="_xlnm.Print_Titles" localSheetId="0">'DQE Lot 2'!$1:$4</definedName>
    <definedName name="_xlnm.Print_Area" localSheetId="0">'DQE Lot 2'!$A$1:$C$41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1" i="1" l="1"/>
  <c r="C28" i="1" l="1"/>
  <c r="C31" i="1"/>
  <c r="C27" i="1"/>
  <c r="C35" i="1"/>
  <c r="C30" i="1"/>
  <c r="C26" i="1"/>
  <c r="C34" i="1"/>
  <c r="C29" i="1"/>
  <c r="C32" i="1"/>
  <c r="C36" i="1" l="1"/>
  <c r="B36" i="1"/>
  <c r="C38" i="1" s="1"/>
  <c r="C39" i="1" l="1"/>
  <c r="C40" i="1" s="1"/>
</calcChain>
</file>

<file path=xl/sharedStrings.xml><?xml version="1.0" encoding="utf-8"?>
<sst xmlns="http://schemas.openxmlformats.org/spreadsheetml/2006/main" count="41" uniqueCount="41">
  <si>
    <r>
      <t xml:space="preserve">Taux de rémunération plafond au % du montant des travaux </t>
    </r>
    <r>
      <rPr>
        <b/>
        <i/>
        <sz val="11"/>
        <color rgb="FFFF0000"/>
        <rFont val="Calibri"/>
        <family val="2"/>
        <scheme val="minor"/>
      </rPr>
      <t>(à remplir par le candidat)</t>
    </r>
  </si>
  <si>
    <t>DIAG</t>
  </si>
  <si>
    <t>PRO</t>
  </si>
  <si>
    <t>ACT</t>
  </si>
  <si>
    <t>AOR</t>
  </si>
  <si>
    <t>VISA</t>
  </si>
  <si>
    <t>DET</t>
  </si>
  <si>
    <t>OPC</t>
  </si>
  <si>
    <t>Taux de rémunération plafond pour les missions globales</t>
  </si>
  <si>
    <t>Opération :</t>
  </si>
  <si>
    <t>Durée prévisionnel de travaux (mois)</t>
  </si>
  <si>
    <t>8 mois</t>
  </si>
  <si>
    <t>Montant de travaux (€ HT)</t>
  </si>
  <si>
    <t>Surface</t>
  </si>
  <si>
    <t>Description de l'ouvrage</t>
  </si>
  <si>
    <t>Caractéristique du site</t>
  </si>
  <si>
    <t>Programme des travaux</t>
  </si>
  <si>
    <t>TOTAL en %</t>
  </si>
  <si>
    <t>TVA 20%</t>
  </si>
  <si>
    <t>Montant TTC</t>
  </si>
  <si>
    <t>Occupé - ERP</t>
  </si>
  <si>
    <t>Détail Quantitatif Estimatif  (DQE )</t>
  </si>
  <si>
    <r>
      <t xml:space="preserve">% </t>
    </r>
    <r>
      <rPr>
        <b/>
        <sz val="11"/>
        <color rgb="FFFF0000"/>
        <rFont val="Calibri"/>
        <family val="2"/>
        <scheme val="minor"/>
      </rPr>
      <t>(à remplir par le candidat)</t>
    </r>
  </si>
  <si>
    <t>Montant HT en €</t>
  </si>
  <si>
    <t>Mission de Maitrise d’Œuvre pour la Réalisation de Travaux Divers du GHT 78 Sud</t>
  </si>
  <si>
    <t xml:space="preserve">Montant plafond de la prestation </t>
  </si>
  <si>
    <t>Missions de base</t>
  </si>
  <si>
    <t>AVP (APS et APD)</t>
  </si>
  <si>
    <t>Missions complémentaire</t>
  </si>
  <si>
    <t>SYN</t>
  </si>
  <si>
    <t>Lot 2 : Mission de Maitrise d’Œuvre pour la Direction Commune de Versailles</t>
  </si>
  <si>
    <t>Restructuration - Implantation d'une activité EEG-EMG</t>
  </si>
  <si>
    <t>295m²</t>
  </si>
  <si>
    <t xml:space="preserve">Restructuration de locaux actuellement code du travail en locaux accueillant du public </t>
  </si>
  <si>
    <t>Transformation d'une zone accueillant actuellement des bureaux et des zones de réserve, en unité de neurophysiologie.
Les plans d'implantation de l'activité sont finalisés.</t>
  </si>
  <si>
    <t>Entre 100 000 € et 499 999€</t>
  </si>
  <si>
    <t>PRESTATION  :</t>
  </si>
  <si>
    <t>Montant des travaux HT en €</t>
  </si>
  <si>
    <t>Montant total HT en € de la prestation</t>
  </si>
  <si>
    <t>Détail des Taux par mission</t>
  </si>
  <si>
    <t>Missions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</si>
</sst>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\ #,##0.00&quot; € &quot;;\-#,##0.00&quot; € &quot;;&quot; -&quot;#&quot; € &quot;;@\ "/>
  </numFmts>
  <fonts count="15" x14ac:knownFonts="1"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i/>
      <sz val="18"/>
      <color theme="1"/>
      <name val="Calibri"/>
      <family val="2"/>
      <scheme val="minor"/>
    </font>
    <font>
      <sz val="10"/>
      <name val="Arial"/>
      <family val="2"/>
    </font>
    <font>
      <b/>
      <sz val="18"/>
      <color indexed="56"/>
      <name val="Cambria"/>
      <family val="2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164" fontId="3" fillId="0" borderId="0"/>
    <xf numFmtId="0" fontId="4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92">
    <xf numFmtId="0" fontId="0" fillId="0" borderId="0" xfId="0"/>
    <xf numFmtId="0" fontId="0" fillId="0" borderId="0" xfId="0" applyAlignment="1">
      <alignment horizontal="center" vertical="center" wrapText="1"/>
    </xf>
    <xf numFmtId="0" fontId="0" fillId="2" borderId="5" xfId="0" applyFill="1" applyBorder="1"/>
    <xf numFmtId="0" fontId="2" fillId="2" borderId="0" xfId="0" applyFont="1" applyFill="1" applyBorder="1" applyAlignment="1">
      <alignment horizontal="center"/>
    </xf>
    <xf numFmtId="0" fontId="0" fillId="2" borderId="7" xfId="0" applyFill="1" applyBorder="1"/>
    <xf numFmtId="0" fontId="2" fillId="2" borderId="8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0" fillId="2" borderId="0" xfId="0" applyFill="1" applyBorder="1"/>
    <xf numFmtId="0" fontId="0" fillId="0" borderId="0" xfId="0" applyBorder="1"/>
    <xf numFmtId="0" fontId="0" fillId="0" borderId="14" xfId="0" applyBorder="1"/>
    <xf numFmtId="0" fontId="2" fillId="2" borderId="0" xfId="0" applyFont="1" applyFill="1" applyBorder="1" applyAlignment="1">
      <alignment horizontal="center"/>
    </xf>
    <xf numFmtId="0" fontId="0" fillId="0" borderId="0" xfId="0" applyFill="1" applyBorder="1"/>
    <xf numFmtId="0" fontId="0" fillId="2" borderId="2" xfId="0" applyFill="1" applyBorder="1"/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0" fillId="0" borderId="19" xfId="0" applyBorder="1"/>
    <xf numFmtId="0" fontId="0" fillId="2" borderId="1" xfId="0" applyFont="1" applyFill="1" applyBorder="1"/>
    <xf numFmtId="0" fontId="0" fillId="2" borderId="17" xfId="0" applyFont="1" applyFill="1" applyBorder="1" applyAlignment="1">
      <alignment horizontal="left" vertical="center"/>
    </xf>
    <xf numFmtId="0" fontId="11" fillId="5" borderId="11" xfId="0" applyFont="1" applyFill="1" applyBorder="1" applyAlignment="1">
      <alignment wrapText="1"/>
    </xf>
    <xf numFmtId="44" fontId="11" fillId="5" borderId="12" xfId="0" applyNumberFormat="1" applyFont="1" applyFill="1" applyBorder="1"/>
    <xf numFmtId="44" fontId="11" fillId="5" borderId="13" xfId="0" applyNumberFormat="1" applyFont="1" applyFill="1" applyBorder="1" applyAlignment="1">
      <alignment vertical="center"/>
    </xf>
    <xf numFmtId="0" fontId="11" fillId="5" borderId="11" xfId="0" applyFont="1" applyFill="1" applyBorder="1"/>
    <xf numFmtId="44" fontId="11" fillId="5" borderId="12" xfId="4" applyFont="1" applyFill="1" applyBorder="1"/>
    <xf numFmtId="44" fontId="11" fillId="5" borderId="13" xfId="4" applyFont="1" applyFill="1" applyBorder="1"/>
    <xf numFmtId="0" fontId="11" fillId="5" borderId="7" xfId="0" applyFont="1" applyFill="1" applyBorder="1"/>
    <xf numFmtId="44" fontId="11" fillId="5" borderId="8" xfId="0" applyNumberFormat="1" applyFont="1" applyFill="1" applyBorder="1"/>
    <xf numFmtId="44" fontId="11" fillId="5" borderId="9" xfId="0" applyNumberFormat="1" applyFont="1" applyFill="1" applyBorder="1"/>
    <xf numFmtId="44" fontId="0" fillId="2" borderId="20" xfId="4" applyFont="1" applyFill="1" applyBorder="1" applyAlignment="1"/>
    <xf numFmtId="0" fontId="0" fillId="0" borderId="7" xfId="0" applyBorder="1"/>
    <xf numFmtId="44" fontId="0" fillId="2" borderId="23" xfId="4" applyFont="1" applyFill="1" applyBorder="1" applyAlignment="1"/>
    <xf numFmtId="0" fontId="7" fillId="4" borderId="22" xfId="0" applyFont="1" applyFill="1" applyBorder="1" applyAlignment="1">
      <alignment horizontal="center" vertical="center" wrapText="1"/>
    </xf>
    <xf numFmtId="0" fontId="7" fillId="4" borderId="23" xfId="0" applyFont="1" applyFill="1" applyBorder="1" applyAlignment="1">
      <alignment horizontal="center" vertical="center" wrapText="1"/>
    </xf>
    <xf numFmtId="0" fontId="7" fillId="0" borderId="11" xfId="0" applyFont="1" applyFill="1" applyBorder="1"/>
    <xf numFmtId="0" fontId="2" fillId="2" borderId="0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7" fillId="4" borderId="2" xfId="0" applyFont="1" applyFill="1" applyBorder="1" applyAlignment="1">
      <alignment horizontal="centerContinuous" vertical="center" wrapText="1"/>
    </xf>
    <xf numFmtId="0" fontId="7" fillId="4" borderId="24" xfId="0" applyFont="1" applyFill="1" applyBorder="1" applyAlignment="1">
      <alignment horizontal="left" vertical="center"/>
    </xf>
    <xf numFmtId="0" fontId="7" fillId="4" borderId="4" xfId="0" applyFont="1" applyFill="1" applyBorder="1" applyAlignment="1">
      <alignment horizontal="centerContinuous" vertical="center" wrapText="1"/>
    </xf>
    <xf numFmtId="0" fontId="0" fillId="0" borderId="5" xfId="0" applyFill="1" applyBorder="1"/>
    <xf numFmtId="0" fontId="0" fillId="0" borderId="6" xfId="0" applyFill="1" applyBorder="1"/>
    <xf numFmtId="0" fontId="0" fillId="0" borderId="5" xfId="0" applyBorder="1"/>
    <xf numFmtId="0" fontId="0" fillId="0" borderId="6" xfId="0" applyBorder="1"/>
    <xf numFmtId="9" fontId="0" fillId="6" borderId="25" xfId="5" applyFont="1" applyFill="1" applyBorder="1" applyAlignment="1">
      <alignment horizontal="center"/>
    </xf>
    <xf numFmtId="9" fontId="0" fillId="6" borderId="1" xfId="5" applyFont="1" applyFill="1" applyBorder="1" applyAlignment="1">
      <alignment horizontal="center"/>
    </xf>
    <xf numFmtId="9" fontId="0" fillId="6" borderId="17" xfId="5" applyFont="1" applyFill="1" applyBorder="1" applyAlignment="1">
      <alignment horizontal="center"/>
    </xf>
    <xf numFmtId="0" fontId="0" fillId="0" borderId="27" xfId="0" applyBorder="1"/>
    <xf numFmtId="0" fontId="0" fillId="0" borderId="28" xfId="0" applyBorder="1"/>
    <xf numFmtId="0" fontId="0" fillId="2" borderId="25" xfId="0" applyFont="1" applyFill="1" applyBorder="1"/>
    <xf numFmtId="0" fontId="14" fillId="2" borderId="5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vertical="center"/>
    </xf>
    <xf numFmtId="0" fontId="0" fillId="2" borderId="1" xfId="0" applyFont="1" applyFill="1" applyBorder="1" applyAlignment="1">
      <alignment vertical="center"/>
    </xf>
    <xf numFmtId="9" fontId="7" fillId="0" borderId="11" xfId="0" applyNumberFormat="1" applyFont="1" applyBorder="1" applyAlignment="1">
      <alignment horizontal="center" vertical="center"/>
    </xf>
    <xf numFmtId="44" fontId="7" fillId="0" borderId="31" xfId="0" applyNumberFormat="1" applyFont="1" applyBorder="1" applyAlignment="1"/>
    <xf numFmtId="0" fontId="7" fillId="4" borderId="32" xfId="0" applyFont="1" applyFill="1" applyBorder="1" applyAlignment="1">
      <alignment horizontal="left" vertical="center"/>
    </xf>
    <xf numFmtId="0" fontId="5" fillId="3" borderId="11" xfId="0" applyFont="1" applyFill="1" applyBorder="1" applyAlignment="1">
      <alignment horizontal="center"/>
    </xf>
    <xf numFmtId="0" fontId="5" fillId="3" borderId="12" xfId="0" applyFont="1" applyFill="1" applyBorder="1" applyAlignment="1">
      <alignment horizontal="center"/>
    </xf>
    <xf numFmtId="0" fontId="5" fillId="3" borderId="13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5" fillId="5" borderId="1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3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left" wrapText="1"/>
    </xf>
    <xf numFmtId="0" fontId="10" fillId="2" borderId="15" xfId="0" applyFont="1" applyFill="1" applyBorder="1" applyAlignment="1">
      <alignment horizontal="left" wrapText="1"/>
    </xf>
    <xf numFmtId="0" fontId="13" fillId="2" borderId="0" xfId="0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horizontal="left" vertical="center" wrapText="1"/>
    </xf>
    <xf numFmtId="0" fontId="10" fillId="2" borderId="21" xfId="0" applyFont="1" applyFill="1" applyBorder="1" applyAlignment="1">
      <alignment horizontal="left" vertical="center" wrapText="1"/>
    </xf>
    <xf numFmtId="0" fontId="10" fillId="2" borderId="26" xfId="0" applyFont="1" applyFill="1" applyBorder="1" applyAlignment="1">
      <alignment horizontal="left" vertical="center" wrapText="1"/>
    </xf>
    <xf numFmtId="0" fontId="10" fillId="2" borderId="10" xfId="0" applyFont="1" applyFill="1" applyBorder="1" applyAlignment="1">
      <alignment horizontal="left" vertical="center"/>
    </xf>
    <xf numFmtId="0" fontId="10" fillId="2" borderId="15" xfId="0" applyFont="1" applyFill="1" applyBorder="1" applyAlignment="1">
      <alignment horizontal="left" vertical="center"/>
    </xf>
    <xf numFmtId="0" fontId="10" fillId="2" borderId="29" xfId="0" applyFont="1" applyFill="1" applyBorder="1" applyAlignment="1">
      <alignment horizontal="center" vertical="center"/>
    </xf>
    <xf numFmtId="0" fontId="10" fillId="2" borderId="30" xfId="0" applyFont="1" applyFill="1" applyBorder="1" applyAlignment="1">
      <alignment horizontal="center" vertical="center"/>
    </xf>
    <xf numFmtId="44" fontId="10" fillId="2" borderId="10" xfId="4" applyFont="1" applyFill="1" applyBorder="1" applyAlignment="1">
      <alignment horizontal="center" vertical="center"/>
    </xf>
    <xf numFmtId="44" fontId="10" fillId="2" borderId="15" xfId="4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2" borderId="15" xfId="0" applyFont="1" applyFill="1" applyBorder="1" applyAlignment="1">
      <alignment horizontal="center" vertical="center"/>
    </xf>
    <xf numFmtId="9" fontId="0" fillId="6" borderId="1" xfId="5" applyFont="1" applyFill="1" applyBorder="1" applyAlignment="1">
      <alignment horizontal="center"/>
    </xf>
    <xf numFmtId="9" fontId="0" fillId="6" borderId="16" xfId="5" applyFont="1" applyFill="1" applyBorder="1" applyAlignment="1">
      <alignment horizontal="center"/>
    </xf>
    <xf numFmtId="44" fontId="0" fillId="2" borderId="17" xfId="4" applyFont="1" applyFill="1" applyBorder="1" applyAlignment="1">
      <alignment horizontal="center" vertical="center"/>
    </xf>
    <xf numFmtId="44" fontId="0" fillId="2" borderId="18" xfId="4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/>
    </xf>
    <xf numFmtId="0" fontId="7" fillId="5" borderId="12" xfId="0" applyFont="1" applyFill="1" applyBorder="1" applyAlignment="1">
      <alignment horizontal="center" vertical="center"/>
    </xf>
    <xf numFmtId="0" fontId="7" fillId="5" borderId="13" xfId="0" applyFont="1" applyFill="1" applyBorder="1" applyAlignment="1">
      <alignment horizontal="center" vertical="center"/>
    </xf>
  </cellXfs>
  <cellStyles count="6">
    <cellStyle name="Euro" xfId="2"/>
    <cellStyle name="Monétaire" xfId="4" builtinId="4"/>
    <cellStyle name="Normal" xfId="0" builtinId="0"/>
    <cellStyle name="Normal 2" xfId="1"/>
    <cellStyle name="Pourcentage" xfId="5" builtinId="5"/>
    <cellStyle name="Titre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223309</xdr:colOff>
      <xdr:row>2</xdr:row>
      <xdr:rowOff>95250</xdr:rowOff>
    </xdr:from>
    <xdr:ext cx="676275" cy="646511"/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309" y="1746250"/>
          <a:ext cx="676275" cy="6465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0"/>
  <sheetViews>
    <sheetView tabSelected="1" topLeftCell="A16" zoomScale="90" zoomScaleNormal="90" workbookViewId="0">
      <selection activeCell="E16" sqref="E16"/>
    </sheetView>
  </sheetViews>
  <sheetFormatPr baseColWidth="10" defaultColWidth="11.42578125" defaultRowHeight="15" x14ac:dyDescent="0.25"/>
  <cols>
    <col min="1" max="1" width="34.5703125" customWidth="1"/>
    <col min="2" max="3" width="23.28515625" customWidth="1"/>
  </cols>
  <sheetData>
    <row r="1" spans="1:3" ht="65.25" customHeight="1" thickBot="1" x14ac:dyDescent="0.3">
      <c r="A1" s="59" t="s">
        <v>24</v>
      </c>
      <c r="B1" s="60"/>
      <c r="C1" s="61"/>
    </row>
    <row r="2" spans="1:3" ht="65.25" customHeight="1" x14ac:dyDescent="0.25">
      <c r="A2" s="68" t="s">
        <v>30</v>
      </c>
      <c r="B2" s="69"/>
      <c r="C2" s="70"/>
    </row>
    <row r="3" spans="1:3" ht="25.5" customHeight="1" x14ac:dyDescent="0.25">
      <c r="A3" s="48"/>
      <c r="B3" s="49"/>
      <c r="C3" s="50"/>
    </row>
    <row r="4" spans="1:3" ht="23.25" x14ac:dyDescent="0.35">
      <c r="A4" s="62" t="s">
        <v>21</v>
      </c>
      <c r="B4" s="63"/>
      <c r="C4" s="64"/>
    </row>
    <row r="5" spans="1:3" ht="24" thickBot="1" x14ac:dyDescent="0.4">
      <c r="A5" s="4"/>
      <c r="B5" s="5"/>
      <c r="C5" s="6"/>
    </row>
    <row r="6" spans="1:3" s="8" customFormat="1" ht="11.25" customHeight="1" thickBot="1" x14ac:dyDescent="0.4">
      <c r="A6" s="7"/>
      <c r="B6" s="3"/>
      <c r="C6" s="10"/>
    </row>
    <row r="7" spans="1:3" s="8" customFormat="1" ht="23.25" customHeight="1" thickBot="1" x14ac:dyDescent="0.3">
      <c r="A7" s="65" t="s">
        <v>36</v>
      </c>
      <c r="B7" s="66"/>
      <c r="C7" s="67"/>
    </row>
    <row r="8" spans="1:3" s="8" customFormat="1" ht="11.25" customHeight="1" x14ac:dyDescent="0.35">
      <c r="A8" s="12"/>
      <c r="B8" s="13"/>
      <c r="C8" s="14"/>
    </row>
    <row r="9" spans="1:3" s="8" customFormat="1" ht="35.25" customHeight="1" x14ac:dyDescent="0.25">
      <c r="A9" s="51" t="s">
        <v>9</v>
      </c>
      <c r="B9" s="73" t="s">
        <v>31</v>
      </c>
      <c r="C9" s="74"/>
    </row>
    <row r="10" spans="1:3" s="8" customFormat="1" ht="12.75" customHeight="1" thickBot="1" x14ac:dyDescent="0.4">
      <c r="A10" s="4"/>
      <c r="B10" s="5"/>
      <c r="C10" s="6"/>
    </row>
    <row r="11" spans="1:3" s="8" customFormat="1" ht="23.25" customHeight="1" x14ac:dyDescent="0.25">
      <c r="A11" s="47" t="s">
        <v>10</v>
      </c>
      <c r="B11" s="79" t="s">
        <v>11</v>
      </c>
      <c r="C11" s="80"/>
    </row>
    <row r="12" spans="1:3" s="8" customFormat="1" ht="23.25" customHeight="1" x14ac:dyDescent="0.25">
      <c r="A12" s="16" t="s">
        <v>12</v>
      </c>
      <c r="B12" s="81">
        <v>475000</v>
      </c>
      <c r="C12" s="82"/>
    </row>
    <row r="13" spans="1:3" s="8" customFormat="1" ht="23.25" customHeight="1" x14ac:dyDescent="0.25">
      <c r="A13" s="16" t="s">
        <v>13</v>
      </c>
      <c r="B13" s="83" t="s">
        <v>32</v>
      </c>
      <c r="C13" s="84"/>
    </row>
    <row r="14" spans="1:3" s="8" customFormat="1" ht="30" customHeight="1" x14ac:dyDescent="0.25">
      <c r="A14" s="52" t="s">
        <v>14</v>
      </c>
      <c r="B14" s="71" t="s">
        <v>33</v>
      </c>
      <c r="C14" s="72"/>
    </row>
    <row r="15" spans="1:3" s="8" customFormat="1" ht="23.25" customHeight="1" x14ac:dyDescent="0.25">
      <c r="A15" s="16" t="s">
        <v>15</v>
      </c>
      <c r="B15" s="77" t="s">
        <v>20</v>
      </c>
      <c r="C15" s="78"/>
    </row>
    <row r="16" spans="1:3" s="8" customFormat="1" ht="85.5" customHeight="1" thickBot="1" x14ac:dyDescent="0.3">
      <c r="A16" s="17" t="s">
        <v>16</v>
      </c>
      <c r="B16" s="75" t="s">
        <v>34</v>
      </c>
      <c r="C16" s="76"/>
    </row>
    <row r="17" spans="1:4" s="8" customFormat="1" ht="11.25" customHeight="1" thickBot="1" x14ac:dyDescent="0.4">
      <c r="A17" s="2"/>
      <c r="B17" s="33"/>
      <c r="C17" s="34"/>
    </row>
    <row r="18" spans="1:4" ht="21.75" thickBot="1" x14ac:dyDescent="0.4">
      <c r="A18" s="56" t="s">
        <v>8</v>
      </c>
      <c r="B18" s="57"/>
      <c r="C18" s="58"/>
    </row>
    <row r="19" spans="1:4" ht="47.25" customHeight="1" x14ac:dyDescent="0.25">
      <c r="A19" s="36" t="s">
        <v>37</v>
      </c>
      <c r="B19" s="35" t="s">
        <v>0</v>
      </c>
      <c r="C19" s="37"/>
    </row>
    <row r="20" spans="1:4" x14ac:dyDescent="0.25">
      <c r="A20" s="45" t="s">
        <v>35</v>
      </c>
      <c r="B20" s="85"/>
      <c r="C20" s="86"/>
    </row>
    <row r="21" spans="1:4" ht="15.75" thickBot="1" x14ac:dyDescent="0.3">
      <c r="A21" s="46" t="s">
        <v>25</v>
      </c>
      <c r="B21" s="87">
        <f>B12*B20</f>
        <v>0</v>
      </c>
      <c r="C21" s="88"/>
    </row>
    <row r="22" spans="1:4" ht="15.75" thickBot="1" x14ac:dyDescent="0.3">
      <c r="A22" s="38"/>
      <c r="B22" s="11"/>
      <c r="C22" s="39"/>
      <c r="D22" s="1"/>
    </row>
    <row r="23" spans="1:4" ht="21.75" thickBot="1" x14ac:dyDescent="0.4">
      <c r="A23" s="56" t="s">
        <v>39</v>
      </c>
      <c r="B23" s="57"/>
      <c r="C23" s="58"/>
    </row>
    <row r="24" spans="1:4" ht="30.75" thickBot="1" x14ac:dyDescent="0.3">
      <c r="A24" s="55" t="s">
        <v>40</v>
      </c>
      <c r="B24" s="30" t="s">
        <v>22</v>
      </c>
      <c r="C24" s="31" t="s">
        <v>23</v>
      </c>
    </row>
    <row r="25" spans="1:4" ht="15.75" thickBot="1" x14ac:dyDescent="0.3">
      <c r="A25" s="89" t="s">
        <v>26</v>
      </c>
      <c r="B25" s="90"/>
      <c r="C25" s="91"/>
    </row>
    <row r="26" spans="1:4" x14ac:dyDescent="0.25">
      <c r="A26" s="15" t="s">
        <v>1</v>
      </c>
      <c r="B26" s="42"/>
      <c r="C26" s="27">
        <f t="shared" ref="C26:C32" si="0">$B$21*B26</f>
        <v>0</v>
      </c>
    </row>
    <row r="27" spans="1:4" x14ac:dyDescent="0.25">
      <c r="A27" s="9" t="s">
        <v>27</v>
      </c>
      <c r="B27" s="43"/>
      <c r="C27" s="27">
        <f t="shared" si="0"/>
        <v>0</v>
      </c>
    </row>
    <row r="28" spans="1:4" x14ac:dyDescent="0.25">
      <c r="A28" s="9" t="s">
        <v>2</v>
      </c>
      <c r="B28" s="43"/>
      <c r="C28" s="27">
        <f t="shared" si="0"/>
        <v>0</v>
      </c>
    </row>
    <row r="29" spans="1:4" x14ac:dyDescent="0.25">
      <c r="A29" s="9" t="s">
        <v>3</v>
      </c>
      <c r="B29" s="43"/>
      <c r="C29" s="27">
        <f t="shared" si="0"/>
        <v>0</v>
      </c>
    </row>
    <row r="30" spans="1:4" x14ac:dyDescent="0.25">
      <c r="A30" s="9" t="s">
        <v>5</v>
      </c>
      <c r="B30" s="43"/>
      <c r="C30" s="27">
        <f t="shared" si="0"/>
        <v>0</v>
      </c>
    </row>
    <row r="31" spans="1:4" x14ac:dyDescent="0.25">
      <c r="A31" s="9" t="s">
        <v>6</v>
      </c>
      <c r="B31" s="43"/>
      <c r="C31" s="27">
        <f t="shared" si="0"/>
        <v>0</v>
      </c>
    </row>
    <row r="32" spans="1:4" ht="15.75" thickBot="1" x14ac:dyDescent="0.3">
      <c r="A32" s="9" t="s">
        <v>4</v>
      </c>
      <c r="B32" s="43"/>
      <c r="C32" s="27">
        <f t="shared" si="0"/>
        <v>0</v>
      </c>
    </row>
    <row r="33" spans="1:4" ht="15.75" thickBot="1" x14ac:dyDescent="0.3">
      <c r="A33" s="89" t="s">
        <v>28</v>
      </c>
      <c r="B33" s="90"/>
      <c r="C33" s="91"/>
    </row>
    <row r="34" spans="1:4" x14ac:dyDescent="0.25">
      <c r="A34" s="9" t="s">
        <v>7</v>
      </c>
      <c r="B34" s="43"/>
      <c r="C34" s="27">
        <f>$B$21*B34</f>
        <v>0</v>
      </c>
      <c r="D34" s="1"/>
    </row>
    <row r="35" spans="1:4" ht="15.75" thickBot="1" x14ac:dyDescent="0.3">
      <c r="A35" s="28" t="s">
        <v>29</v>
      </c>
      <c r="B35" s="44"/>
      <c r="C35" s="29">
        <f>$B$21*B35</f>
        <v>0</v>
      </c>
      <c r="D35" s="1"/>
    </row>
    <row r="36" spans="1:4" ht="15.75" thickBot="1" x14ac:dyDescent="0.3">
      <c r="A36" s="32" t="s">
        <v>17</v>
      </c>
      <c r="B36" s="53">
        <f>SUM(B26:B35)</f>
        <v>0</v>
      </c>
      <c r="C36" s="54">
        <f>SUM(C26:C32,C34:C35)</f>
        <v>0</v>
      </c>
    </row>
    <row r="37" spans="1:4" ht="10.5" customHeight="1" thickBot="1" x14ac:dyDescent="0.3">
      <c r="A37" s="40"/>
      <c r="B37" s="8"/>
      <c r="C37" s="41"/>
    </row>
    <row r="38" spans="1:4" ht="38.25" thickBot="1" x14ac:dyDescent="0.35">
      <c r="A38" s="18" t="s">
        <v>38</v>
      </c>
      <c r="B38" s="19"/>
      <c r="C38" s="20">
        <f>B36*B21</f>
        <v>0</v>
      </c>
    </row>
    <row r="39" spans="1:4" ht="19.5" thickBot="1" x14ac:dyDescent="0.35">
      <c r="A39" s="21" t="s">
        <v>18</v>
      </c>
      <c r="B39" s="22"/>
      <c r="C39" s="23">
        <f>C38*0.2</f>
        <v>0</v>
      </c>
    </row>
    <row r="40" spans="1:4" ht="19.5" thickBot="1" x14ac:dyDescent="0.35">
      <c r="A40" s="24" t="s">
        <v>19</v>
      </c>
      <c r="B40" s="25"/>
      <c r="C40" s="26">
        <f>+C39+C38</f>
        <v>0</v>
      </c>
    </row>
  </sheetData>
  <mergeCells count="17">
    <mergeCell ref="B20:C20"/>
    <mergeCell ref="B21:C21"/>
    <mergeCell ref="A23:C23"/>
    <mergeCell ref="A25:C25"/>
    <mergeCell ref="A33:C33"/>
    <mergeCell ref="A18:C18"/>
    <mergeCell ref="A1:C1"/>
    <mergeCell ref="A4:C4"/>
    <mergeCell ref="A7:C7"/>
    <mergeCell ref="A2:C2"/>
    <mergeCell ref="B14:C14"/>
    <mergeCell ref="B9:C9"/>
    <mergeCell ref="B16:C16"/>
    <mergeCell ref="B15:C15"/>
    <mergeCell ref="B11:C11"/>
    <mergeCell ref="B12:C12"/>
    <mergeCell ref="B13:C13"/>
  </mergeCells>
  <pageMargins left="0.23622047244094491" right="0.23622047244094491" top="0.74803149606299213" bottom="0.74803149606299213" header="0.31496062992125984" footer="0.31496062992125984"/>
  <pageSetup paperSize="9" scale="77" fitToHeight="0" orientation="portrait" r:id="rId1"/>
  <headerFooter>
    <oddFooter>&amp;C&amp;F</oddFooter>
  </headerFooter>
  <rowBreaks count="1" manualBreakCount="1">
    <brk id="40" max="1638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a8945d7-4b40-4c55-a8f2-0a101387320b" xsi:nil="true"/>
    <lcf76f155ced4ddcb4097134ff3c332f xmlns="34072eae-cd0e-4aca-8370-8055e756d680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72AC784ED33CD4982A846B3A9FD5F67" ma:contentTypeVersion="12" ma:contentTypeDescription="Crée un document." ma:contentTypeScope="" ma:versionID="5fc48ef618faebff9d179c05265158b0">
  <xsd:schema xmlns:xsd="http://www.w3.org/2001/XMLSchema" xmlns:xs="http://www.w3.org/2001/XMLSchema" xmlns:p="http://schemas.microsoft.com/office/2006/metadata/properties" xmlns:ns2="34072eae-cd0e-4aca-8370-8055e756d680" xmlns:ns3="4a8945d7-4b40-4c55-a8f2-0a101387320b" targetNamespace="http://schemas.microsoft.com/office/2006/metadata/properties" ma:root="true" ma:fieldsID="df6072dcf8df7910d24ecfe6e4465d40" ns2:_="" ns3:_="">
    <xsd:import namespace="34072eae-cd0e-4aca-8370-8055e756d680"/>
    <xsd:import namespace="4a8945d7-4b40-4c55-a8f2-0a101387320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072eae-cd0e-4aca-8370-8055e756d68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2aa76b9b-0d80-4d7d-a1c0-140d747a8b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45d7-4b40-4c55-a8f2-0a101387320b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cd0cad43-58c8-48cf-b6d8-8020ce7dd291}" ma:internalName="TaxCatchAll" ma:showField="CatchAllData" ma:web="4a8945d7-4b40-4c55-a8f2-0a101387320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9446FAE-68FB-40C7-9E6F-FA01F00541B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F90DB3E-686C-460E-8BE3-AEA75504701F}">
  <ds:schemaRefs>
    <ds:schemaRef ds:uri="http://schemas.openxmlformats.org/package/2006/metadata/core-properties"/>
    <ds:schemaRef ds:uri="http://schemas.microsoft.com/office/2006/documentManagement/types"/>
    <ds:schemaRef ds:uri="34072eae-cd0e-4aca-8370-8055e756d680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purl.org/dc/terms/"/>
    <ds:schemaRef ds:uri="4a8945d7-4b40-4c55-a8f2-0a101387320b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D59B9248-A819-4BBB-8BA5-3297D007720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4072eae-cd0e-4aca-8370-8055e756d680"/>
    <ds:schemaRef ds:uri="4a8945d7-4b40-4c55-a8f2-0a101387320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DQE Lot 2</vt:lpstr>
      <vt:lpstr>'DQE Lot 2'!Impression_des_titres</vt:lpstr>
      <vt:lpstr>'DQE Lot 2'!Zone_d_impression</vt:lpstr>
    </vt:vector>
  </TitlesOfParts>
  <Manager/>
  <Company>Centre Hospitalier de Versailles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MATHIEU Grégoire</dc:creator>
  <cp:keywords/>
  <dc:description/>
  <cp:lastModifiedBy>DONCK Sandrine</cp:lastModifiedBy>
  <cp:revision/>
  <cp:lastPrinted>2025-07-29T09:42:32Z</cp:lastPrinted>
  <dcterms:created xsi:type="dcterms:W3CDTF">2020-09-03T13:05:42Z</dcterms:created>
  <dcterms:modified xsi:type="dcterms:W3CDTF">2025-10-10T13:58:28Z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0x010100372AC784ED33CD4982A846B3A9FD5F67</vt:lpwstr>
  </property>
  <property fmtid="{D5CDD505-2E9C-101B-9397-08002B2CF9AE}" pid="3" name="MediaServiceImageTags">
    <vt:lpwstr/>
  </property>
</Properties>
</file>